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1"/>
  </bookViews>
  <sheets>
    <sheet name="수학여행결과보고" sheetId="1" r:id="rId1"/>
    <sheet name="설문조사결과" sheetId="2" r:id="rId2"/>
  </sheets>
  <definedNames/>
  <calcPr fullCalcOnLoad="1"/>
</workbook>
</file>

<file path=xl/sharedStrings.xml><?xml version="1.0" encoding="utf-8"?>
<sst xmlns="http://schemas.openxmlformats.org/spreadsheetml/2006/main" count="115" uniqueCount="72">
  <si>
    <t>가. 참가 학생용</t>
  </si>
  <si>
    <t>실시</t>
  </si>
  <si>
    <t>일자</t>
  </si>
  <si>
    <t>총참가자수</t>
  </si>
  <si>
    <t>숙소</t>
  </si>
  <si>
    <t>프로그램․ 내용</t>
  </si>
  <si>
    <t>안전․ 영양</t>
  </si>
  <si>
    <t>교통</t>
  </si>
  <si>
    <t>강사</t>
  </si>
  <si>
    <t>기타</t>
  </si>
  <si>
    <t>1)</t>
  </si>
  <si>
    <t>2)</t>
  </si>
  <si>
    <t>3)</t>
  </si>
  <si>
    <t>1)</t>
  </si>
  <si>
    <t>시설 · 환경</t>
  </si>
  <si>
    <t>4)</t>
  </si>
  <si>
    <t>교육의 필요성</t>
  </si>
  <si>
    <t>프로그램․ 내용</t>
  </si>
  <si>
    <t>안전․ 영양</t>
  </si>
  <si>
    <t>강사</t>
  </si>
  <si>
    <t>만족
비율</t>
  </si>
  <si>
    <t>특기
사항</t>
  </si>
  <si>
    <t>나. 인솔 교원용</t>
  </si>
  <si>
    <t xml:space="preserve">※ 응답자수 :              </t>
  </si>
  <si>
    <t>명</t>
  </si>
  <si>
    <t>기간</t>
  </si>
  <si>
    <t>학생 현황</t>
  </si>
  <si>
    <t>1인당 경비(단위:원)</t>
  </si>
  <si>
    <t>운영형태</t>
  </si>
  <si>
    <t>계약 형태</t>
  </si>
  <si>
    <t>비고</t>
  </si>
  <si>
    <t>업체명</t>
  </si>
  <si>
    <t>대표자</t>
  </si>
  <si>
    <t>학년</t>
  </si>
  <si>
    <t>대상자</t>
  </si>
  <si>
    <t>참여자</t>
  </si>
  <si>
    <t>불참자</t>
  </si>
  <si>
    <t>숙식비(B)</t>
  </si>
  <si>
    <t>교통비(C)</t>
  </si>
  <si>
    <t>수</t>
  </si>
  <si>
    <t>실시일자</t>
  </si>
  <si>
    <t>여행사</t>
  </si>
  <si>
    <t>숙박
업소</t>
  </si>
  <si>
    <r>
      <t xml:space="preserve">총 집행액
</t>
    </r>
    <r>
      <rPr>
        <b/>
        <sz val="9"/>
        <color indexed="8"/>
        <rFont val="굴림"/>
        <family val="3"/>
      </rPr>
      <t>(단위:천원)</t>
    </r>
  </si>
  <si>
    <t>실시형태</t>
  </si>
  <si>
    <t>총액(A)</t>
  </si>
  <si>
    <t>기타(D)</t>
  </si>
  <si>
    <t>(A=B+C+D)</t>
  </si>
  <si>
    <t>수학여행
지역</t>
  </si>
  <si>
    <t>학교명</t>
  </si>
  <si>
    <t>학교급:</t>
  </si>
  <si>
    <t>설립별:</t>
  </si>
  <si>
    <r>
      <rPr>
        <b/>
        <sz val="16"/>
        <color indexed="8"/>
        <rFont val="맑은 고딕"/>
        <family val="3"/>
      </rPr>
      <t xml:space="preserve">&lt;서식 3-1&gt; </t>
    </r>
    <r>
      <rPr>
        <b/>
        <sz val="20"/>
        <color indexed="8"/>
        <rFont val="맑은 고딕"/>
        <family val="3"/>
      </rPr>
      <t xml:space="preserve"> 1. 수학여행 운영 결과 보고</t>
    </r>
  </si>
  <si>
    <r>
      <t xml:space="preserve"> </t>
    </r>
    <r>
      <rPr>
        <b/>
        <sz val="14"/>
        <color indexed="8"/>
        <rFont val="맑은 고딕"/>
        <family val="3"/>
      </rPr>
      <t>&lt;서식 3-2&gt;</t>
    </r>
    <r>
      <rPr>
        <b/>
        <sz val="20"/>
        <color indexed="8"/>
        <rFont val="맑은 고딕"/>
        <family val="3"/>
      </rPr>
      <t xml:space="preserve">  2. 수학여행 만족도 설문 조사 결과</t>
    </r>
  </si>
  <si>
    <t>※ &lt;붙임 1-1&gt;의 학생용 설문지를 통한 만족자 (매우만족+만족) 수를 기록                  (단위 : 명)</t>
  </si>
  <si>
    <t>※ &lt;붙임 1-2&gt;의 인솔교원용 설문지를 통한 만족자 (매우만족+만족) 수를 기록                  (단위 : 명)</t>
  </si>
  <si>
    <t>2013.9.30</t>
  </si>
  <si>
    <t>2013.10.2</t>
  </si>
  <si>
    <t xml:space="preserve">2박3일 </t>
  </si>
  <si>
    <t>영남권(경주)</t>
  </si>
  <si>
    <t>6학년</t>
  </si>
  <si>
    <t>동궁유스호스텔</t>
  </si>
  <si>
    <t>박순열</t>
  </si>
  <si>
    <t>동궁유스호스텔</t>
  </si>
  <si>
    <t>국내</t>
  </si>
  <si>
    <t>직영</t>
  </si>
  <si>
    <t>다수공급자2단계</t>
  </si>
  <si>
    <t>초</t>
  </si>
  <si>
    <t>공립</t>
  </si>
  <si>
    <t>신천초등학교</t>
  </si>
  <si>
    <t>2013.9.30 ~</t>
  </si>
  <si>
    <t xml:space="preserve">2013.10.2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</si>
</sst>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20"/>
      <color indexed="8"/>
      <name val="맑은 고딕"/>
      <family val="3"/>
    </font>
    <font>
      <sz val="8"/>
      <name val="맑은 고딕"/>
      <family val="3"/>
    </font>
    <font>
      <b/>
      <sz val="9"/>
      <color indexed="8"/>
      <name val="굴림"/>
      <family val="3"/>
    </font>
    <font>
      <b/>
      <sz val="14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9"/>
      <color indexed="8"/>
      <name val="휴먼고딕"/>
      <family val="3"/>
    </font>
    <font>
      <sz val="12"/>
      <color indexed="8"/>
      <name val="굴림"/>
      <family val="3"/>
    </font>
    <font>
      <b/>
      <sz val="10"/>
      <color indexed="8"/>
      <name val="굴림"/>
      <family val="3"/>
    </font>
    <font>
      <sz val="10.5"/>
      <color indexed="8"/>
      <name val="맑은 고딕"/>
      <family val="3"/>
    </font>
    <font>
      <sz val="14"/>
      <color indexed="8"/>
      <name val="맑은 고딕"/>
      <family val="3"/>
    </font>
    <font>
      <sz val="11"/>
      <color indexed="8"/>
      <name val="굴림"/>
      <family val="3"/>
    </font>
    <font>
      <sz val="10.5"/>
      <color indexed="8"/>
      <name val="굴림"/>
      <family val="3"/>
    </font>
    <font>
      <b/>
      <sz val="12"/>
      <color indexed="8"/>
      <name val="굴림"/>
      <family val="3"/>
    </font>
    <font>
      <sz val="12"/>
      <color indexed="8"/>
      <name val="맑은 고딕"/>
      <family val="3"/>
    </font>
    <font>
      <b/>
      <sz val="12"/>
      <color indexed="17"/>
      <name val="굴림"/>
      <family val="3"/>
    </font>
    <font>
      <sz val="10.5"/>
      <color indexed="8"/>
      <name val="한양신명조"/>
      <family val="3"/>
    </font>
    <font>
      <b/>
      <sz val="11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  <font>
      <sz val="9"/>
      <color rgb="FF000000"/>
      <name val="휴먼고딕"/>
      <family val="3"/>
    </font>
    <font>
      <sz val="12"/>
      <color rgb="FF000000"/>
      <name val="굴림"/>
      <family val="3"/>
    </font>
    <font>
      <b/>
      <sz val="20"/>
      <color rgb="FF000000"/>
      <name val="Calibri"/>
      <family val="3"/>
    </font>
    <font>
      <sz val="12"/>
      <color theme="1"/>
      <name val="굴림"/>
      <family val="3"/>
    </font>
    <font>
      <b/>
      <sz val="10"/>
      <color rgb="FF000000"/>
      <name val="굴림"/>
      <family val="3"/>
    </font>
    <font>
      <sz val="10.5"/>
      <color rgb="FF000000"/>
      <name val="Calibri"/>
      <family val="3"/>
    </font>
    <font>
      <sz val="14"/>
      <color rgb="FF000000"/>
      <name val="Calibri"/>
      <family val="3"/>
    </font>
    <font>
      <sz val="11"/>
      <color theme="1"/>
      <name val="굴림"/>
      <family val="3"/>
    </font>
    <font>
      <b/>
      <sz val="12"/>
      <color rgb="FF008000"/>
      <name val="굴림"/>
      <family val="3"/>
    </font>
    <font>
      <b/>
      <sz val="12"/>
      <color rgb="FF000000"/>
      <name val="굴림"/>
      <family val="3"/>
    </font>
    <font>
      <sz val="12"/>
      <color theme="1"/>
      <name val="Calibri"/>
      <family val="3"/>
    </font>
    <font>
      <b/>
      <sz val="10"/>
      <color theme="1"/>
      <name val="굴림"/>
      <family val="3"/>
    </font>
    <font>
      <sz val="10.5"/>
      <color rgb="FF000000"/>
      <name val="굴림"/>
      <family val="3"/>
    </font>
    <font>
      <b/>
      <sz val="11"/>
      <color rgb="FF000000"/>
      <name val="굴림"/>
      <family val="3"/>
    </font>
    <font>
      <sz val="10.5"/>
      <color rgb="FF000000"/>
      <name val="한양신명조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double">
        <color rgb="FF000000"/>
      </top>
      <bottom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medium"/>
      <top style="double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double"/>
    </border>
    <border>
      <left/>
      <right style="thin">
        <color rgb="FF000000"/>
      </right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6" borderId="22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8" fillId="0" borderId="0" xfId="0" applyFont="1" applyBorder="1" applyAlignment="1">
      <alignment vertical="center" wrapText="1"/>
    </xf>
    <xf numFmtId="0" fontId="53" fillId="0" borderId="25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3" fillId="0" borderId="26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justify" vertical="center" wrapText="1"/>
    </xf>
    <xf numFmtId="0" fontId="56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3" fillId="0" borderId="0" xfId="0" applyFont="1" applyAlignment="1">
      <alignment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41" fontId="58" fillId="0" borderId="29" xfId="48" applyFont="1" applyBorder="1" applyAlignment="1">
      <alignment horizontal="center" vertical="center" wrapText="1"/>
    </xf>
    <xf numFmtId="41" fontId="58" fillId="0" borderId="31" xfId="48" applyFont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 wrapText="1"/>
    </xf>
    <xf numFmtId="0" fontId="64" fillId="0" borderId="42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righ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58" fillId="6" borderId="42" xfId="0" applyFont="1" applyFill="1" applyBorder="1" applyAlignment="1">
      <alignment horizontal="center" vertical="center" wrapText="1"/>
    </xf>
    <xf numFmtId="0" fontId="58" fillId="6" borderId="45" xfId="0" applyFont="1" applyFill="1" applyBorder="1" applyAlignment="1">
      <alignment horizontal="center" vertical="center" wrapText="1"/>
    </xf>
    <xf numFmtId="9" fontId="58" fillId="7" borderId="46" xfId="0" applyNumberFormat="1" applyFont="1" applyFill="1" applyBorder="1" applyAlignment="1">
      <alignment horizontal="center" vertical="center" wrapText="1"/>
    </xf>
    <xf numFmtId="9" fontId="58" fillId="7" borderId="47" xfId="0" applyNumberFormat="1" applyFont="1" applyFill="1" applyBorder="1" applyAlignment="1">
      <alignment horizontal="center" vertical="center" wrapText="1"/>
    </xf>
    <xf numFmtId="9" fontId="58" fillId="7" borderId="48" xfId="0" applyNumberFormat="1" applyFont="1" applyFill="1" applyBorder="1" applyAlignment="1">
      <alignment horizontal="center" vertical="center" wrapText="1"/>
    </xf>
    <xf numFmtId="9" fontId="58" fillId="7" borderId="49" xfId="0" applyNumberFormat="1" applyFont="1" applyFill="1" applyBorder="1" applyAlignment="1">
      <alignment horizontal="center" vertical="center" wrapText="1"/>
    </xf>
    <xf numFmtId="0" fontId="58" fillId="6" borderId="2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52" fillId="33" borderId="50" xfId="0" applyFont="1" applyFill="1" applyBorder="1" applyAlignment="1">
      <alignment horizontal="center" vertical="center" wrapText="1"/>
    </xf>
    <xf numFmtId="0" fontId="52" fillId="33" borderId="51" xfId="0" applyFont="1" applyFill="1" applyBorder="1" applyAlignment="1">
      <alignment horizontal="center" vertical="center" wrapText="1"/>
    </xf>
    <xf numFmtId="0" fontId="52" fillId="33" borderId="52" xfId="0" applyFont="1" applyFill="1" applyBorder="1" applyAlignment="1">
      <alignment horizontal="center" vertical="center" wrapText="1"/>
    </xf>
    <xf numFmtId="0" fontId="52" fillId="33" borderId="53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52" fillId="33" borderId="55" xfId="0" applyFont="1" applyFill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 wrapText="1"/>
    </xf>
    <xf numFmtId="0" fontId="52" fillId="33" borderId="57" xfId="0" applyFont="1" applyFill="1" applyBorder="1" applyAlignment="1">
      <alignment horizontal="center" vertical="center" wrapText="1"/>
    </xf>
    <xf numFmtId="0" fontId="52" fillId="33" borderId="58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9" fontId="58" fillId="7" borderId="24" xfId="0" applyNumberFormat="1" applyFont="1" applyFill="1" applyBorder="1" applyAlignment="1">
      <alignment horizontal="center" vertical="center" wrapText="1"/>
    </xf>
    <xf numFmtId="9" fontId="58" fillId="7" borderId="45" xfId="0" applyNumberFormat="1" applyFont="1" applyFill="1" applyBorder="1" applyAlignment="1">
      <alignment horizontal="center" vertical="center" wrapText="1"/>
    </xf>
    <xf numFmtId="0" fontId="52" fillId="33" borderId="60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6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3" sqref="A13:M13"/>
    </sheetView>
  </sheetViews>
  <sheetFormatPr defaultColWidth="9.140625" defaultRowHeight="15"/>
  <cols>
    <col min="11" max="11" width="10.140625" style="0" customWidth="1"/>
    <col min="12" max="12" width="10.00390625" style="0" customWidth="1"/>
    <col min="18" max="18" width="11.28125" style="0" customWidth="1"/>
    <col min="19" max="19" width="8.00390625" style="0" customWidth="1"/>
  </cols>
  <sheetData>
    <row r="1" spans="1:18" ht="42.75" customHeight="1">
      <c r="A1" s="61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4.2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21.75" customHeight="1" thickBot="1">
      <c r="A3" s="26" t="s">
        <v>50</v>
      </c>
      <c r="B3" s="25" t="s">
        <v>67</v>
      </c>
      <c r="C3" s="25"/>
      <c r="D3" s="26"/>
      <c r="E3" s="26"/>
      <c r="F3" s="26"/>
      <c r="G3" s="25" t="s">
        <v>51</v>
      </c>
      <c r="H3" s="63" t="s">
        <v>68</v>
      </c>
      <c r="I3" s="63"/>
      <c r="J3" s="25"/>
      <c r="K3" s="25" t="s">
        <v>49</v>
      </c>
      <c r="L3" s="64" t="s">
        <v>69</v>
      </c>
      <c r="M3" s="64"/>
      <c r="N3" s="64"/>
      <c r="O3" s="64"/>
      <c r="P3" s="23"/>
      <c r="Q3" s="60"/>
      <c r="R3" s="60"/>
      <c r="S3" s="23"/>
    </row>
    <row r="4" spans="1:19" ht="16.5">
      <c r="A4" s="65" t="s">
        <v>40</v>
      </c>
      <c r="B4" s="54" t="s">
        <v>25</v>
      </c>
      <c r="C4" s="54" t="s">
        <v>48</v>
      </c>
      <c r="D4" s="48" t="s">
        <v>41</v>
      </c>
      <c r="E4" s="50"/>
      <c r="F4" s="54" t="s">
        <v>42</v>
      </c>
      <c r="G4" s="48" t="s">
        <v>26</v>
      </c>
      <c r="H4" s="49"/>
      <c r="I4" s="49"/>
      <c r="J4" s="50"/>
      <c r="K4" s="54" t="s">
        <v>43</v>
      </c>
      <c r="L4" s="48" t="s">
        <v>27</v>
      </c>
      <c r="M4" s="49"/>
      <c r="N4" s="49"/>
      <c r="O4" s="50"/>
      <c r="P4" s="54" t="s">
        <v>44</v>
      </c>
      <c r="Q4" s="54" t="s">
        <v>28</v>
      </c>
      <c r="R4" s="54" t="s">
        <v>29</v>
      </c>
      <c r="S4" s="43" t="s">
        <v>30</v>
      </c>
    </row>
    <row r="5" spans="1:19" ht="16.5">
      <c r="A5" s="66"/>
      <c r="B5" s="59"/>
      <c r="C5" s="55"/>
      <c r="D5" s="51"/>
      <c r="E5" s="53"/>
      <c r="F5" s="55"/>
      <c r="G5" s="51"/>
      <c r="H5" s="52"/>
      <c r="I5" s="52"/>
      <c r="J5" s="53"/>
      <c r="K5" s="55"/>
      <c r="L5" s="51"/>
      <c r="M5" s="52"/>
      <c r="N5" s="52"/>
      <c r="O5" s="53"/>
      <c r="P5" s="59"/>
      <c r="Q5" s="59"/>
      <c r="R5" s="59"/>
      <c r="S5" s="44"/>
    </row>
    <row r="6" spans="1:19" ht="16.5" customHeight="1">
      <c r="A6" s="66"/>
      <c r="B6" s="59"/>
      <c r="C6" s="55"/>
      <c r="D6" s="46" t="s">
        <v>31</v>
      </c>
      <c r="E6" s="46" t="s">
        <v>32</v>
      </c>
      <c r="F6" s="55"/>
      <c r="G6" s="46" t="s">
        <v>33</v>
      </c>
      <c r="H6" s="20" t="s">
        <v>34</v>
      </c>
      <c r="I6" s="20" t="s">
        <v>35</v>
      </c>
      <c r="J6" s="20" t="s">
        <v>36</v>
      </c>
      <c r="K6" s="55"/>
      <c r="L6" s="20" t="s">
        <v>45</v>
      </c>
      <c r="M6" s="46" t="s">
        <v>37</v>
      </c>
      <c r="N6" s="46" t="s">
        <v>38</v>
      </c>
      <c r="O6" s="46" t="s">
        <v>46</v>
      </c>
      <c r="P6" s="59"/>
      <c r="Q6" s="59"/>
      <c r="R6" s="59"/>
      <c r="S6" s="44"/>
    </row>
    <row r="7" spans="1:19" ht="17.25" thickBot="1">
      <c r="A7" s="67"/>
      <c r="B7" s="47"/>
      <c r="C7" s="56"/>
      <c r="D7" s="47"/>
      <c r="E7" s="47"/>
      <c r="F7" s="56"/>
      <c r="G7" s="47"/>
      <c r="H7" s="19" t="s">
        <v>39</v>
      </c>
      <c r="I7" s="19" t="s">
        <v>39</v>
      </c>
      <c r="J7" s="19" t="s">
        <v>39</v>
      </c>
      <c r="K7" s="56"/>
      <c r="L7" s="19" t="s">
        <v>47</v>
      </c>
      <c r="M7" s="47"/>
      <c r="N7" s="47"/>
      <c r="O7" s="47"/>
      <c r="P7" s="47"/>
      <c r="Q7" s="47"/>
      <c r="R7" s="47"/>
      <c r="S7" s="45"/>
    </row>
    <row r="8" spans="1:19" ht="17.25" thickTop="1">
      <c r="A8" s="24" t="s">
        <v>56</v>
      </c>
      <c r="B8" s="38" t="s">
        <v>58</v>
      </c>
      <c r="C8" s="38" t="s">
        <v>59</v>
      </c>
      <c r="D8" s="38" t="s">
        <v>61</v>
      </c>
      <c r="E8" s="38" t="s">
        <v>62</v>
      </c>
      <c r="F8" s="38" t="s">
        <v>63</v>
      </c>
      <c r="G8" s="38" t="s">
        <v>60</v>
      </c>
      <c r="H8" s="38">
        <v>151</v>
      </c>
      <c r="I8" s="38">
        <v>149</v>
      </c>
      <c r="J8" s="38">
        <v>2</v>
      </c>
      <c r="K8" s="41">
        <v>18424</v>
      </c>
      <c r="L8" s="41">
        <f>SUM(M8:O9)</f>
        <v>125000</v>
      </c>
      <c r="M8" s="41">
        <v>59000</v>
      </c>
      <c r="N8" s="41">
        <v>51290</v>
      </c>
      <c r="O8" s="41">
        <v>14710</v>
      </c>
      <c r="P8" s="38" t="s">
        <v>64</v>
      </c>
      <c r="Q8" s="38" t="s">
        <v>65</v>
      </c>
      <c r="R8" s="57" t="s">
        <v>66</v>
      </c>
      <c r="S8" s="36"/>
    </row>
    <row r="9" spans="1:19" ht="16.5">
      <c r="A9" s="29" t="s">
        <v>57</v>
      </c>
      <c r="B9" s="39"/>
      <c r="C9" s="39"/>
      <c r="D9" s="39"/>
      <c r="E9" s="39"/>
      <c r="F9" s="39"/>
      <c r="G9" s="39"/>
      <c r="H9" s="39"/>
      <c r="I9" s="39"/>
      <c r="J9" s="40"/>
      <c r="K9" s="42"/>
      <c r="L9" s="42"/>
      <c r="M9" s="42"/>
      <c r="N9" s="42"/>
      <c r="O9" s="42"/>
      <c r="P9" s="40"/>
      <c r="Q9" s="40"/>
      <c r="R9" s="58"/>
      <c r="S9" s="37"/>
    </row>
    <row r="11" spans="1:15" ht="16.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6.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2" customFormat="1" ht="16.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1"/>
      <c r="O13" s="21"/>
    </row>
    <row r="14" spans="1:15" s="22" customFormat="1" ht="16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1"/>
    </row>
    <row r="15" spans="1:15" ht="16.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7"/>
      <c r="O15" s="17"/>
    </row>
    <row r="16" spans="1:15" ht="16.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6.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6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6.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7.25">
      <c r="A20" s="3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7"/>
      <c r="M20" s="17"/>
      <c r="N20" s="17"/>
      <c r="O20" s="17"/>
    </row>
    <row r="21" spans="1:15" ht="16.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7.25">
      <c r="A22" s="3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7"/>
    </row>
    <row r="23" spans="1:15" ht="16.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6.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6.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6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8"/>
      <c r="N26" s="18"/>
      <c r="O26" s="18"/>
    </row>
  </sheetData>
  <sheetProtection/>
  <mergeCells count="56">
    <mergeCell ref="B4:B7"/>
    <mergeCell ref="C4:C7"/>
    <mergeCell ref="G8:G9"/>
    <mergeCell ref="Q3:R3"/>
    <mergeCell ref="A1:R1"/>
    <mergeCell ref="H3:I3"/>
    <mergeCell ref="L3:O3"/>
    <mergeCell ref="A4:A7"/>
    <mergeCell ref="B8:B9"/>
    <mergeCell ref="C8:C9"/>
    <mergeCell ref="D8:D9"/>
    <mergeCell ref="E8:E9"/>
    <mergeCell ref="F8:F9"/>
    <mergeCell ref="R8:R9"/>
    <mergeCell ref="L4:O5"/>
    <mergeCell ref="P4:P7"/>
    <mergeCell ref="Q4:Q7"/>
    <mergeCell ref="R4:R7"/>
    <mergeCell ref="D4:E5"/>
    <mergeCell ref="F4:F7"/>
    <mergeCell ref="Q8:Q9"/>
    <mergeCell ref="S4:S7"/>
    <mergeCell ref="D6:D7"/>
    <mergeCell ref="E6:E7"/>
    <mergeCell ref="G6:G7"/>
    <mergeCell ref="M6:M7"/>
    <mergeCell ref="N6:N7"/>
    <mergeCell ref="O6:O7"/>
    <mergeCell ref="G4:J5"/>
    <mergeCell ref="K4:K7"/>
    <mergeCell ref="S8:S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25:O25"/>
    <mergeCell ref="A26:L26"/>
    <mergeCell ref="A19:O19"/>
    <mergeCell ref="A20:K20"/>
    <mergeCell ref="A21:O21"/>
    <mergeCell ref="A22:N22"/>
    <mergeCell ref="A23:O23"/>
    <mergeCell ref="A24:O24"/>
    <mergeCell ref="A18:O18"/>
    <mergeCell ref="A11:O11"/>
    <mergeCell ref="A12:O12"/>
    <mergeCell ref="A15:M15"/>
    <mergeCell ref="A16:O16"/>
    <mergeCell ref="A17:O17"/>
    <mergeCell ref="A13:M13"/>
    <mergeCell ref="A14:N14"/>
  </mergeCells>
  <dataValidations count="8">
    <dataValidation type="list" allowBlank="1" showInputMessage="1" showErrorMessage="1" sqref="H3:I3">
      <formula1>"국립,공립,사립"</formula1>
    </dataValidation>
    <dataValidation type="list" allowBlank="1" showInputMessage="1" showErrorMessage="1" sqref="B3">
      <formula1>"초,중,고,특수"</formula1>
    </dataValidation>
    <dataValidation type="list" allowBlank="1" showInputMessage="1" showErrorMessage="1" sqref="Q8:Q9">
      <formula1>"위탁,직영"</formula1>
    </dataValidation>
    <dataValidation type="list" allowBlank="1" showInputMessage="1" showErrorMessage="1" sqref="P8:P9">
      <formula1>"국내,국외, 국내외 분리"</formula1>
    </dataValidation>
    <dataValidation type="list" allowBlank="1" showInputMessage="1" showErrorMessage="1" sqref="R8:R9">
      <formula1>"수의계약(1인),소액수의견적입찰,2단계경쟁,협상에의한계약,제한경쟁,조달계약의뢰,다수공급자2단계"</formula1>
    </dataValidation>
    <dataValidation type="list" allowBlank="1" showInputMessage="1" showErrorMessage="1" promptTitle="기타의 경우:" prompt="목록 삭제 방법 :&#10;메뉴의 [데이터]-[데이터 유효성검사] 항목에서&#10;[설정]탭을 클릭하고&#10;[모두 지우기] 클릭함" sqref="C8:C9">
      <formula1>"수도권, 강원권(설악), 충청권(부여), 호남권(지리산), 영남권(경주), 제주권, 기타(목록삭제후 입력)"</formula1>
    </dataValidation>
    <dataValidation type="list" allowBlank="1" showInputMessage="1" showErrorMessage="1" promptTitle="기타의 경우:" prompt="목록 삭제 방법 :&#10;메뉴의 [데이터]-[데이터 유효성검사] 항목에서&#10;[설정]탭을 클릭하고&#10;[모두 지우기] 클릭함" sqref="B8:B9">
      <formula1>"1박2일, 2박3일 ,3박4일,4박5일,5박6일,6박7일,기타(목록삭제후 입력)"</formula1>
    </dataValidation>
    <dataValidation type="list" allowBlank="1" showInputMessage="1" showErrorMessage="1" promptTitle="기타의 경우:" prompt="목록 삭제 방법 :&#10;메뉴의 [데이터]-[데이터 유효성검사] 항목에서&#10;[설정]탭을 클릭하고&#10;[모두 지우기] 클릭함" sqref="G8:G9">
      <formula1>"1학년,2학년,3학년,4학년,5학년,6학년,기타(목록삭제 후 입력)"</formula1>
    </dataValidation>
  </dataValidations>
  <printOptions/>
  <pageMargins left="0.7" right="0.7" top="0.75" bottom="0.75" header="0.3" footer="0.3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1.8515625" style="0" customWidth="1"/>
    <col min="4" max="20" width="4.57421875" style="0" customWidth="1"/>
    <col min="21" max="21" width="5.57421875" style="0" customWidth="1"/>
    <col min="22" max="22" width="9.00390625" style="0" bestFit="1" customWidth="1"/>
    <col min="23" max="23" width="7.140625" style="0" customWidth="1"/>
  </cols>
  <sheetData>
    <row r="1" spans="2:17" ht="31.5">
      <c r="B1" s="61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6" ht="28.5" customHeight="1" thickBot="1">
      <c r="B2" s="25" t="s">
        <v>49</v>
      </c>
      <c r="C2" s="109" t="s">
        <v>69</v>
      </c>
      <c r="D2" s="109"/>
      <c r="E2" s="109"/>
      <c r="F2" s="109"/>
    </row>
    <row r="3" spans="2:23" ht="17.25" customHeight="1" thickBot="1">
      <c r="B3" s="108" t="s">
        <v>0</v>
      </c>
      <c r="C3" s="108"/>
      <c r="D3" s="98"/>
      <c r="E3" s="98"/>
      <c r="F3" s="98"/>
      <c r="G3" s="98"/>
      <c r="H3" s="99"/>
      <c r="I3" s="99"/>
      <c r="J3" s="99"/>
      <c r="K3" s="99"/>
      <c r="L3" s="99"/>
      <c r="M3" s="98"/>
      <c r="N3" s="98"/>
      <c r="O3" s="98"/>
      <c r="P3" s="98"/>
      <c r="Q3" s="98"/>
      <c r="R3" s="100" t="s">
        <v>23</v>
      </c>
      <c r="S3" s="101"/>
      <c r="T3" s="101"/>
      <c r="U3" s="16">
        <v>145</v>
      </c>
      <c r="V3" s="13" t="s">
        <v>24</v>
      </c>
      <c r="W3" s="11"/>
    </row>
    <row r="4" spans="2:23" ht="17.25" customHeight="1">
      <c r="B4" s="4" t="s">
        <v>1</v>
      </c>
      <c r="C4" s="87" t="s">
        <v>3</v>
      </c>
      <c r="D4" s="104" t="s">
        <v>54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  <c r="S4" s="105"/>
      <c r="T4" s="105"/>
      <c r="U4" s="106"/>
      <c r="V4" s="88" t="s">
        <v>20</v>
      </c>
      <c r="W4" s="107" t="s">
        <v>21</v>
      </c>
    </row>
    <row r="5" spans="2:23" ht="16.5">
      <c r="B5" s="5" t="s">
        <v>2</v>
      </c>
      <c r="C5" s="88"/>
      <c r="D5" s="83" t="s">
        <v>14</v>
      </c>
      <c r="E5" s="83"/>
      <c r="F5" s="84"/>
      <c r="G5" s="82" t="s">
        <v>4</v>
      </c>
      <c r="H5" s="83"/>
      <c r="I5" s="84"/>
      <c r="J5" s="82" t="s">
        <v>5</v>
      </c>
      <c r="K5" s="83"/>
      <c r="L5" s="84"/>
      <c r="M5" s="82" t="s">
        <v>6</v>
      </c>
      <c r="N5" s="83"/>
      <c r="O5" s="84"/>
      <c r="P5" s="82" t="s">
        <v>7</v>
      </c>
      <c r="Q5" s="83"/>
      <c r="R5" s="84"/>
      <c r="S5" s="82" t="s">
        <v>8</v>
      </c>
      <c r="T5" s="84"/>
      <c r="U5" s="1" t="s">
        <v>9</v>
      </c>
      <c r="V5" s="88"/>
      <c r="W5" s="80"/>
    </row>
    <row r="6" spans="2:23" ht="16.5" customHeight="1" thickBot="1">
      <c r="B6" s="6"/>
      <c r="C6" s="89"/>
      <c r="D6" s="2" t="s">
        <v>13</v>
      </c>
      <c r="E6" s="3" t="s">
        <v>11</v>
      </c>
      <c r="F6" s="3" t="s">
        <v>12</v>
      </c>
      <c r="G6" s="2" t="s">
        <v>10</v>
      </c>
      <c r="H6" s="3" t="s">
        <v>11</v>
      </c>
      <c r="I6" s="3" t="s">
        <v>12</v>
      </c>
      <c r="J6" s="3" t="s">
        <v>10</v>
      </c>
      <c r="K6" s="3" t="s">
        <v>11</v>
      </c>
      <c r="L6" s="3" t="s">
        <v>12</v>
      </c>
      <c r="M6" s="3" t="s">
        <v>10</v>
      </c>
      <c r="N6" s="3" t="s">
        <v>11</v>
      </c>
      <c r="O6" s="3" t="s">
        <v>12</v>
      </c>
      <c r="P6" s="3" t="s">
        <v>10</v>
      </c>
      <c r="Q6" s="3" t="s">
        <v>11</v>
      </c>
      <c r="R6" s="3" t="s">
        <v>12</v>
      </c>
      <c r="S6" s="3" t="s">
        <v>10</v>
      </c>
      <c r="T6" s="3" t="s">
        <v>11</v>
      </c>
      <c r="U6" s="3" t="s">
        <v>10</v>
      </c>
      <c r="V6" s="89"/>
      <c r="W6" s="81"/>
    </row>
    <row r="7" spans="2:23" ht="17.25" thickTop="1">
      <c r="B7" s="7" t="s">
        <v>70</v>
      </c>
      <c r="C7" s="77">
        <v>145</v>
      </c>
      <c r="D7" s="77">
        <v>96</v>
      </c>
      <c r="E7" s="77">
        <v>84</v>
      </c>
      <c r="F7" s="77">
        <v>107</v>
      </c>
      <c r="G7" s="77">
        <v>106</v>
      </c>
      <c r="H7" s="77">
        <v>87</v>
      </c>
      <c r="I7" s="77">
        <v>108</v>
      </c>
      <c r="J7" s="77">
        <v>87</v>
      </c>
      <c r="K7" s="77">
        <v>77</v>
      </c>
      <c r="L7" s="77">
        <v>77</v>
      </c>
      <c r="M7" s="77">
        <v>83</v>
      </c>
      <c r="N7" s="77">
        <v>62</v>
      </c>
      <c r="O7" s="77">
        <v>88</v>
      </c>
      <c r="P7" s="77">
        <v>113</v>
      </c>
      <c r="Q7" s="77">
        <v>117</v>
      </c>
      <c r="R7" s="77">
        <v>129</v>
      </c>
      <c r="S7" s="77">
        <v>84</v>
      </c>
      <c r="T7" s="77">
        <v>56</v>
      </c>
      <c r="U7" s="77">
        <v>94</v>
      </c>
      <c r="V7" s="102">
        <f>SUM((D7/U3),(E7/U3),(F7/U3),(G7/U3),(H7/U3),(I7/U3),(J7/U3),(K7/U3),(L7/U3),(M7/U3),(N7/U3),(O7/U3),(P7/U3),(Q7/U3),(R7/U3),(S7/U3),(T7/U3),(U7/U3))/18</f>
        <v>0.6340996168582377</v>
      </c>
      <c r="W7" s="68"/>
    </row>
    <row r="8" spans="2:23" ht="17.25" thickBot="1">
      <c r="B8" s="8" t="s">
        <v>71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103"/>
      <c r="W8" s="69"/>
    </row>
    <row r="9" ht="17.25" thickBot="1"/>
    <row r="10" spans="2:23" ht="17.25" customHeight="1" thickBot="1">
      <c r="B10" s="97" t="s">
        <v>22</v>
      </c>
      <c r="C10" s="97"/>
      <c r="D10" s="98"/>
      <c r="E10" s="98"/>
      <c r="F10" s="98"/>
      <c r="G10" s="98"/>
      <c r="H10" s="99"/>
      <c r="I10" s="99"/>
      <c r="J10" s="99"/>
      <c r="K10" s="99"/>
      <c r="L10" s="99"/>
      <c r="M10" s="98"/>
      <c r="N10" s="98"/>
      <c r="O10" s="98"/>
      <c r="P10" s="98"/>
      <c r="Q10" s="98"/>
      <c r="R10" s="100" t="s">
        <v>23</v>
      </c>
      <c r="S10" s="101"/>
      <c r="T10" s="101"/>
      <c r="U10" s="16">
        <v>6</v>
      </c>
      <c r="V10" s="13" t="s">
        <v>24</v>
      </c>
      <c r="W10" s="12"/>
    </row>
    <row r="11" spans="2:22" ht="17.25" customHeight="1">
      <c r="B11" s="4" t="s">
        <v>1</v>
      </c>
      <c r="C11" s="87" t="s">
        <v>3</v>
      </c>
      <c r="D11" s="90" t="s">
        <v>55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  <c r="S11" s="92"/>
      <c r="T11" s="93" t="s">
        <v>20</v>
      </c>
      <c r="U11" s="94"/>
      <c r="V11" s="80" t="s">
        <v>21</v>
      </c>
    </row>
    <row r="12" spans="2:22" ht="16.5" customHeight="1">
      <c r="B12" s="5" t="s">
        <v>2</v>
      </c>
      <c r="C12" s="88"/>
      <c r="D12" s="82" t="s">
        <v>14</v>
      </c>
      <c r="E12" s="83"/>
      <c r="F12" s="83"/>
      <c r="G12" s="84"/>
      <c r="H12" s="82" t="s">
        <v>16</v>
      </c>
      <c r="I12" s="83"/>
      <c r="J12" s="83"/>
      <c r="K12" s="85" t="s">
        <v>17</v>
      </c>
      <c r="L12" s="85"/>
      <c r="M12" s="85"/>
      <c r="N12" s="85"/>
      <c r="O12" s="85" t="s">
        <v>18</v>
      </c>
      <c r="P12" s="85"/>
      <c r="Q12" s="85"/>
      <c r="R12" s="86" t="s">
        <v>19</v>
      </c>
      <c r="S12" s="84"/>
      <c r="T12" s="93"/>
      <c r="U12" s="94"/>
      <c r="V12" s="80"/>
    </row>
    <row r="13" spans="2:22" ht="16.5" customHeight="1" thickBot="1">
      <c r="B13" s="6"/>
      <c r="C13" s="89"/>
      <c r="D13" s="9" t="s">
        <v>10</v>
      </c>
      <c r="E13" s="9" t="s">
        <v>11</v>
      </c>
      <c r="F13" s="9" t="s">
        <v>12</v>
      </c>
      <c r="G13" s="9" t="s">
        <v>15</v>
      </c>
      <c r="H13" s="9" t="s">
        <v>10</v>
      </c>
      <c r="I13" s="9" t="s">
        <v>11</v>
      </c>
      <c r="J13" s="9" t="s">
        <v>12</v>
      </c>
      <c r="K13" s="10" t="s">
        <v>10</v>
      </c>
      <c r="L13" s="10" t="s">
        <v>11</v>
      </c>
      <c r="M13" s="10" t="s">
        <v>12</v>
      </c>
      <c r="N13" s="10" t="s">
        <v>15</v>
      </c>
      <c r="O13" s="10" t="s">
        <v>10</v>
      </c>
      <c r="P13" s="10" t="s">
        <v>11</v>
      </c>
      <c r="Q13" s="10" t="s">
        <v>12</v>
      </c>
      <c r="R13" s="9" t="s">
        <v>10</v>
      </c>
      <c r="S13" s="9" t="s">
        <v>11</v>
      </c>
      <c r="T13" s="95"/>
      <c r="U13" s="96"/>
      <c r="V13" s="81"/>
    </row>
    <row r="14" spans="2:22" ht="17.25" thickTop="1">
      <c r="B14" s="7" t="s">
        <v>70</v>
      </c>
      <c r="C14" s="77">
        <v>6</v>
      </c>
      <c r="D14" s="71">
        <v>5</v>
      </c>
      <c r="E14" s="71">
        <v>5</v>
      </c>
      <c r="F14" s="71">
        <v>3</v>
      </c>
      <c r="G14" s="71">
        <v>3</v>
      </c>
      <c r="H14" s="71">
        <v>4</v>
      </c>
      <c r="I14" s="71">
        <v>3</v>
      </c>
      <c r="J14" s="71">
        <v>3</v>
      </c>
      <c r="K14" s="71">
        <v>4</v>
      </c>
      <c r="L14" s="71">
        <v>4</v>
      </c>
      <c r="M14" s="71">
        <v>5</v>
      </c>
      <c r="N14" s="71">
        <v>5</v>
      </c>
      <c r="O14" s="71">
        <v>5</v>
      </c>
      <c r="P14" s="71">
        <v>6</v>
      </c>
      <c r="Q14" s="71">
        <v>4</v>
      </c>
      <c r="R14" s="71">
        <v>4</v>
      </c>
      <c r="S14" s="71">
        <v>4</v>
      </c>
      <c r="T14" s="73">
        <f>SUM((D14/U10),(E14/U10),(F14/U10),(G14/U10),(H14/U10),(I14/U10),(J14/U10),(K14/U10),(L14/U10),(M14/U10),(N14/U10),(O14/U10),(P14/U10),(Q14/U10),(R14/U10),(S14/U10))/16</f>
        <v>0.6979166666666666</v>
      </c>
      <c r="U14" s="74"/>
      <c r="V14" s="68"/>
    </row>
    <row r="15" spans="2:22" ht="17.25" thickBot="1">
      <c r="B15" s="8" t="s">
        <v>71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5"/>
      <c r="U15" s="76"/>
      <c r="V15" s="69"/>
    </row>
    <row r="16" ht="15.75" customHeight="1"/>
    <row r="17" spans="2:23" s="27" customFormat="1" ht="16.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spans="2:23" s="27" customFormat="1" ht="16.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2:23" s="27" customFormat="1" ht="24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2:23" s="27" customFormat="1" ht="24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2:14" s="27" customFormat="1" ht="16.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28"/>
    </row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76">
    <mergeCell ref="B1:Q1"/>
    <mergeCell ref="B3:C3"/>
    <mergeCell ref="D3:G3"/>
    <mergeCell ref="H3:L3"/>
    <mergeCell ref="M3:Q3"/>
    <mergeCell ref="C2:F2"/>
    <mergeCell ref="V4:V6"/>
    <mergeCell ref="W4:W6"/>
    <mergeCell ref="D5:F5"/>
    <mergeCell ref="G5:I5"/>
    <mergeCell ref="J5:L5"/>
    <mergeCell ref="M5:O5"/>
    <mergeCell ref="P5:R5"/>
    <mergeCell ref="S5:T5"/>
    <mergeCell ref="C7:C8"/>
    <mergeCell ref="D7:D8"/>
    <mergeCell ref="E7:E8"/>
    <mergeCell ref="F7:F8"/>
    <mergeCell ref="G7:G8"/>
    <mergeCell ref="R3:T3"/>
    <mergeCell ref="C4:C6"/>
    <mergeCell ref="D4:U4"/>
    <mergeCell ref="W7:W8"/>
    <mergeCell ref="L7:L8"/>
    <mergeCell ref="M7:M8"/>
    <mergeCell ref="N7:N8"/>
    <mergeCell ref="O7:O8"/>
    <mergeCell ref="P7:P8"/>
    <mergeCell ref="Q7:Q8"/>
    <mergeCell ref="V7:V8"/>
    <mergeCell ref="M10:Q10"/>
    <mergeCell ref="R10:T10"/>
    <mergeCell ref="H7:H8"/>
    <mergeCell ref="I7:I8"/>
    <mergeCell ref="J7:J8"/>
    <mergeCell ref="K7:K8"/>
    <mergeCell ref="C11:C13"/>
    <mergeCell ref="D11:S11"/>
    <mergeCell ref="T11:U13"/>
    <mergeCell ref="R7:R8"/>
    <mergeCell ref="S7:S8"/>
    <mergeCell ref="T7:T8"/>
    <mergeCell ref="U7:U8"/>
    <mergeCell ref="B10:C10"/>
    <mergeCell ref="D10:G10"/>
    <mergeCell ref="H10:L10"/>
    <mergeCell ref="D14:D15"/>
    <mergeCell ref="E14:E15"/>
    <mergeCell ref="F14:F15"/>
    <mergeCell ref="G14:G15"/>
    <mergeCell ref="V11:V13"/>
    <mergeCell ref="D12:G12"/>
    <mergeCell ref="H12:J12"/>
    <mergeCell ref="K12:N12"/>
    <mergeCell ref="O12:Q12"/>
    <mergeCell ref="R12:S12"/>
    <mergeCell ref="B21:M21"/>
    <mergeCell ref="O14:O15"/>
    <mergeCell ref="P14:P15"/>
    <mergeCell ref="Q14:Q15"/>
    <mergeCell ref="R14:R15"/>
    <mergeCell ref="I14:I15"/>
    <mergeCell ref="J14:J15"/>
    <mergeCell ref="K14:K15"/>
    <mergeCell ref="L14:L15"/>
    <mergeCell ref="M14:M15"/>
    <mergeCell ref="V14:V15"/>
    <mergeCell ref="B17:W17"/>
    <mergeCell ref="B18:W18"/>
    <mergeCell ref="B19:W19"/>
    <mergeCell ref="B20:W20"/>
    <mergeCell ref="S14:S15"/>
    <mergeCell ref="T14:U15"/>
    <mergeCell ref="H14:H15"/>
    <mergeCell ref="N14:N15"/>
    <mergeCell ref="C14:C15"/>
  </mergeCells>
  <printOptions/>
  <pageMargins left="0.2" right="0.2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Compia</dc:creator>
  <cp:keywords/>
  <dc:description/>
  <cp:lastModifiedBy>user</cp:lastModifiedBy>
  <cp:lastPrinted>2011-06-17T02:37:05Z</cp:lastPrinted>
  <dcterms:created xsi:type="dcterms:W3CDTF">2011-05-18T11:47:56Z</dcterms:created>
  <dcterms:modified xsi:type="dcterms:W3CDTF">2014-01-13T06:45:27Z</dcterms:modified>
  <cp:category/>
  <cp:version/>
  <cp:contentType/>
  <cp:contentStatus/>
</cp:coreProperties>
</file>